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L:\37 Impfdienst\Vorlagen\"/>
    </mc:Choice>
  </mc:AlternateContent>
  <xr:revisionPtr revIDLastSave="0" documentId="13_ncr:1_{BF45CAFD-6F06-4020-ABA9-9702B8A53CB3}" xr6:coauthVersionLast="47" xr6:coauthVersionMax="47" xr10:uidLastSave="{00000000-0000-0000-0000-000000000000}"/>
  <bookViews>
    <workbookView xWindow="-120" yWindow="-120" windowWidth="29040" windowHeight="17520" xr2:uid="{A6D2B92A-030A-4E6A-B766-B36A0F5E46B4}"/>
  </bookViews>
  <sheets>
    <sheet name="Klasse A" sheetId="1" r:id="rId1"/>
    <sheet name="Klasse B" sheetId="21" r:id="rId2"/>
    <sheet name="Klasse C" sheetId="20" r:id="rId3"/>
    <sheet name="Klasse D" sheetId="19" r:id="rId4"/>
    <sheet name="Klasse E" sheetId="18" r:id="rId5"/>
    <sheet name="Klasse F" sheetId="17" r:id="rId6"/>
    <sheet name="Klasse G" sheetId="16" r:id="rId7"/>
    <sheet name="Klasse H" sheetId="15" r:id="rId8"/>
    <sheet name="Klasse I" sheetId="14" r:id="rId9"/>
    <sheet name="Klasse J" sheetId="13" r:id="rId10"/>
    <sheet name="Intern (DropDown)" sheetId="2" state="veryHidden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1" l="1"/>
  <c r="D48" i="21"/>
  <c r="D47" i="21"/>
  <c r="N46" i="21"/>
  <c r="K45" i="21"/>
  <c r="J45" i="21"/>
  <c r="I45" i="21"/>
  <c r="H45" i="21"/>
  <c r="G45" i="21"/>
  <c r="F45" i="21"/>
  <c r="E45" i="21"/>
  <c r="M43" i="21"/>
  <c r="M45" i="21" s="1"/>
  <c r="L43" i="21"/>
  <c r="L45" i="21" s="1"/>
  <c r="K43" i="21"/>
  <c r="J43" i="21"/>
  <c r="I43" i="21"/>
  <c r="H43" i="21"/>
  <c r="G43" i="21"/>
  <c r="F43" i="21"/>
  <c r="E43" i="21"/>
  <c r="B11" i="21"/>
  <c r="D49" i="20"/>
  <c r="D48" i="20"/>
  <c r="D47" i="20"/>
  <c r="N46" i="20"/>
  <c r="K45" i="20"/>
  <c r="J45" i="20"/>
  <c r="I45" i="20"/>
  <c r="H45" i="20"/>
  <c r="G45" i="20"/>
  <c r="M43" i="20"/>
  <c r="M45" i="20" s="1"/>
  <c r="L43" i="20"/>
  <c r="L45" i="20" s="1"/>
  <c r="K43" i="20"/>
  <c r="J43" i="20"/>
  <c r="I43" i="20"/>
  <c r="H43" i="20"/>
  <c r="G43" i="20"/>
  <c r="F43" i="20"/>
  <c r="F45" i="20" s="1"/>
  <c r="E43" i="20"/>
  <c r="E45" i="20" s="1"/>
  <c r="B11" i="20"/>
  <c r="D49" i="19"/>
  <c r="D48" i="19"/>
  <c r="D47" i="19"/>
  <c r="N46" i="19"/>
  <c r="J45" i="19"/>
  <c r="I45" i="19"/>
  <c r="H45" i="19"/>
  <c r="G45" i="19"/>
  <c r="F45" i="19"/>
  <c r="E45" i="19"/>
  <c r="M43" i="19"/>
  <c r="M45" i="19" s="1"/>
  <c r="L43" i="19"/>
  <c r="L45" i="19" s="1"/>
  <c r="K43" i="19"/>
  <c r="K45" i="19" s="1"/>
  <c r="J43" i="19"/>
  <c r="I43" i="19"/>
  <c r="H43" i="19"/>
  <c r="G43" i="19"/>
  <c r="F43" i="19"/>
  <c r="E43" i="19"/>
  <c r="B11" i="19"/>
  <c r="D49" i="18"/>
  <c r="D48" i="18"/>
  <c r="D47" i="18"/>
  <c r="N46" i="18"/>
  <c r="M45" i="18"/>
  <c r="L45" i="18"/>
  <c r="K45" i="18"/>
  <c r="J45" i="18"/>
  <c r="I45" i="18"/>
  <c r="H45" i="18"/>
  <c r="G45" i="18"/>
  <c r="F45" i="18"/>
  <c r="E45" i="18"/>
  <c r="M43" i="18"/>
  <c r="L43" i="18"/>
  <c r="K43" i="18"/>
  <c r="J43" i="18"/>
  <c r="I43" i="18"/>
  <c r="H43" i="18"/>
  <c r="G43" i="18"/>
  <c r="F43" i="18"/>
  <c r="E43" i="18"/>
  <c r="B11" i="18"/>
  <c r="D49" i="17"/>
  <c r="D48" i="17"/>
  <c r="D47" i="17"/>
  <c r="N46" i="17"/>
  <c r="K45" i="17"/>
  <c r="J45" i="17"/>
  <c r="I45" i="17"/>
  <c r="H45" i="17"/>
  <c r="G45" i="17"/>
  <c r="M43" i="17"/>
  <c r="M45" i="17" s="1"/>
  <c r="L43" i="17"/>
  <c r="L45" i="17" s="1"/>
  <c r="K43" i="17"/>
  <c r="J43" i="17"/>
  <c r="I43" i="17"/>
  <c r="H43" i="17"/>
  <c r="G43" i="17"/>
  <c r="F43" i="17"/>
  <c r="F45" i="17" s="1"/>
  <c r="E43" i="17"/>
  <c r="E45" i="17" s="1"/>
  <c r="B11" i="17"/>
  <c r="D49" i="16"/>
  <c r="D48" i="16"/>
  <c r="D47" i="16"/>
  <c r="N46" i="16"/>
  <c r="H45" i="16"/>
  <c r="G45" i="16"/>
  <c r="F45" i="16"/>
  <c r="E45" i="16"/>
  <c r="M43" i="16"/>
  <c r="M45" i="16" s="1"/>
  <c r="L43" i="16"/>
  <c r="L45" i="16" s="1"/>
  <c r="K43" i="16"/>
  <c r="K45" i="16" s="1"/>
  <c r="J43" i="16"/>
  <c r="J45" i="16" s="1"/>
  <c r="I43" i="16"/>
  <c r="I45" i="16" s="1"/>
  <c r="H43" i="16"/>
  <c r="G43" i="16"/>
  <c r="F43" i="16"/>
  <c r="E43" i="16"/>
  <c r="B11" i="16"/>
  <c r="D49" i="15"/>
  <c r="D48" i="15"/>
  <c r="D47" i="15"/>
  <c r="N46" i="15"/>
  <c r="M45" i="15"/>
  <c r="L45" i="15"/>
  <c r="K45" i="15"/>
  <c r="J45" i="15"/>
  <c r="H45" i="15"/>
  <c r="G45" i="15"/>
  <c r="F45" i="15"/>
  <c r="M43" i="15"/>
  <c r="L43" i="15"/>
  <c r="K43" i="15"/>
  <c r="J43" i="15"/>
  <c r="I43" i="15"/>
  <c r="I45" i="15" s="1"/>
  <c r="H43" i="15"/>
  <c r="G43" i="15"/>
  <c r="F43" i="15"/>
  <c r="E43" i="15"/>
  <c r="E45" i="15" s="1"/>
  <c r="B11" i="15"/>
  <c r="D49" i="14"/>
  <c r="D48" i="14"/>
  <c r="D47" i="14"/>
  <c r="N46" i="14"/>
  <c r="J45" i="14"/>
  <c r="I45" i="14"/>
  <c r="H45" i="14"/>
  <c r="G45" i="14"/>
  <c r="F45" i="14"/>
  <c r="E45" i="14"/>
  <c r="M43" i="14"/>
  <c r="M45" i="14" s="1"/>
  <c r="L43" i="14"/>
  <c r="L45" i="14" s="1"/>
  <c r="K43" i="14"/>
  <c r="K45" i="14" s="1"/>
  <c r="J43" i="14"/>
  <c r="I43" i="14"/>
  <c r="H43" i="14"/>
  <c r="G43" i="14"/>
  <c r="F43" i="14"/>
  <c r="E43" i="14"/>
  <c r="B11" i="14"/>
  <c r="D49" i="13"/>
  <c r="D48" i="13"/>
  <c r="D47" i="13"/>
  <c r="N46" i="13"/>
  <c r="M45" i="13"/>
  <c r="L45" i="13"/>
  <c r="K45" i="13"/>
  <c r="I45" i="13"/>
  <c r="H45" i="13"/>
  <c r="F45" i="13"/>
  <c r="M43" i="13"/>
  <c r="L43" i="13"/>
  <c r="K43" i="13"/>
  <c r="J43" i="13"/>
  <c r="J45" i="13" s="1"/>
  <c r="I43" i="13"/>
  <c r="H43" i="13"/>
  <c r="G43" i="13"/>
  <c r="G45" i="13" s="1"/>
  <c r="F43" i="13"/>
  <c r="E43" i="13"/>
  <c r="E45" i="13" s="1"/>
  <c r="B11" i="13"/>
  <c r="L45" i="1"/>
  <c r="F45" i="1"/>
  <c r="L43" i="1"/>
  <c r="J43" i="1"/>
  <c r="J45" i="1" s="1"/>
  <c r="G43" i="1"/>
  <c r="G45" i="1" s="1"/>
  <c r="F43" i="1"/>
  <c r="B11" i="1"/>
  <c r="E43" i="1"/>
  <c r="E45" i="1" s="1"/>
  <c r="H43" i="1"/>
  <c r="H45" i="1" s="1"/>
  <c r="I43" i="1"/>
  <c r="I45" i="1" s="1"/>
  <c r="K43" i="1"/>
  <c r="K45" i="1" s="1"/>
  <c r="M43" i="1"/>
  <c r="M45" i="1" s="1"/>
  <c r="N46" i="1"/>
  <c r="D47" i="1"/>
  <c r="D48" i="1"/>
  <c r="D49" i="1"/>
</calcChain>
</file>

<file path=xl/sharedStrings.xml><?xml version="1.0" encoding="utf-8"?>
<sst xmlns="http://schemas.openxmlformats.org/spreadsheetml/2006/main" count="421" uniqueCount="74">
  <si>
    <t>impfdienst@llag.ch</t>
  </si>
  <si>
    <t>Klassenliste - HPV und HEPATITIS B</t>
  </si>
  <si>
    <t>Grau hinterlegte Felder bitte ausfüllen!</t>
  </si>
  <si>
    <t>Ort:</t>
  </si>
  <si>
    <t>Gardasil 9</t>
  </si>
  <si>
    <t>Schule:</t>
  </si>
  <si>
    <t>Klasse:</t>
  </si>
  <si>
    <r>
      <t>Stufe:</t>
    </r>
    <r>
      <rPr>
        <sz val="8"/>
        <rFont val="Arial"/>
        <family val="2"/>
      </rPr>
      <t xml:space="preserve"> (KKOS,Real,Sek,Bez,EK)</t>
    </r>
  </si>
  <si>
    <t>LehrerIn:</t>
  </si>
  <si>
    <t>Datum</t>
  </si>
  <si>
    <t>überprüft</t>
  </si>
  <si>
    <t>Bemerkungen</t>
  </si>
  <si>
    <t>Anzahl SchülerInnen:</t>
  </si>
  <si>
    <t>Ja</t>
  </si>
  <si>
    <t>Name</t>
  </si>
  <si>
    <t>Vorname</t>
  </si>
  <si>
    <t>Geb.-Datum</t>
  </si>
  <si>
    <t>Geschlecht (m/w/d)</t>
  </si>
  <si>
    <t>1. HPV</t>
  </si>
  <si>
    <t>1. Hep B</t>
  </si>
  <si>
    <t>2. HPV</t>
  </si>
  <si>
    <t>2. Hep B</t>
  </si>
  <si>
    <t>3. HPV</t>
  </si>
  <si>
    <t>3. Hep B</t>
  </si>
  <si>
    <t>Total geimpft (x, x1., x2., x3.):</t>
  </si>
  <si>
    <t>verworfen</t>
  </si>
  <si>
    <t>Total Impfstoff</t>
  </si>
  <si>
    <t>Total überprüft beim ersten Termin (x, x1., x2., x3., KK, -, HA, A, 4 Hexa, 3 Junior, EZiM, Nein k)</t>
  </si>
  <si>
    <t>Total Jungen:</t>
  </si>
  <si>
    <t>Total Mädchen:</t>
  </si>
  <si>
    <t>Total Divers:</t>
  </si>
  <si>
    <t>1. Bexsero</t>
  </si>
  <si>
    <t>2. Bexsero</t>
  </si>
  <si>
    <t>3. Bexsero</t>
  </si>
  <si>
    <t>x</t>
  </si>
  <si>
    <t>Nur für internen Gebrauch</t>
  </si>
  <si>
    <t>Geimpft</t>
  </si>
  <si>
    <t>m</t>
  </si>
  <si>
    <t>zu früh</t>
  </si>
  <si>
    <t>-</t>
  </si>
  <si>
    <t>Keine Impfung nötig</t>
  </si>
  <si>
    <t>w</t>
  </si>
  <si>
    <t>neuer IA</t>
  </si>
  <si>
    <t>K</t>
  </si>
  <si>
    <t>Krank</t>
  </si>
  <si>
    <t>d</t>
  </si>
  <si>
    <t>n IA Asyl</t>
  </si>
  <si>
    <t xml:space="preserve">Nein </t>
  </si>
  <si>
    <t>Nein/kontroliert</t>
  </si>
  <si>
    <t>liegend impfen</t>
  </si>
  <si>
    <t>f</t>
  </si>
  <si>
    <t>3 Hexa</t>
  </si>
  <si>
    <t>ØIA</t>
  </si>
  <si>
    <t>Schüler fehlt</t>
  </si>
  <si>
    <t>Status unklar</t>
  </si>
  <si>
    <t>ØEZ</t>
  </si>
  <si>
    <t>Kein Impfausweis</t>
  </si>
  <si>
    <t>KK</t>
  </si>
  <si>
    <t>Kein Einverständniszettel</t>
  </si>
  <si>
    <t>A</t>
  </si>
  <si>
    <t>Krank und Kontrolliert</t>
  </si>
  <si>
    <t>HA</t>
  </si>
  <si>
    <t>Angst</t>
  </si>
  <si>
    <t>x 1.</t>
  </si>
  <si>
    <t>Hausarzt</t>
  </si>
  <si>
    <t>x 2.</t>
  </si>
  <si>
    <t>x 3.</t>
  </si>
  <si>
    <t>1. Twinrix</t>
  </si>
  <si>
    <t>2. Twinrix</t>
  </si>
  <si>
    <t>4 Hexa</t>
  </si>
  <si>
    <t>3 Junior</t>
  </si>
  <si>
    <t>EZiM</t>
  </si>
  <si>
    <t>Nein k</t>
  </si>
  <si>
    <t xml:space="preserve">Rücksendung nur per E-Mail an: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</si>
</sst>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;@"/>
  </numFmts>
  <fonts count="15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6"/>
      <color indexed="9"/>
      <name val="Arial"/>
      <family val="2"/>
    </font>
    <font>
      <u/>
      <sz val="20"/>
      <color rgb="FFFFFF00"/>
      <name val="Arial"/>
      <family val="2"/>
    </font>
    <font>
      <b/>
      <u/>
      <sz val="20"/>
      <color rgb="FFFFFF00"/>
      <name val="Arial"/>
      <family val="2"/>
    </font>
    <font>
      <b/>
      <sz val="16"/>
      <name val="Arial"/>
      <family val="2"/>
    </font>
    <font>
      <sz val="7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8" fillId="0" borderId="4" xfId="0" applyFont="1" applyBorder="1"/>
    <xf numFmtId="49" fontId="9" fillId="0" borderId="6" xfId="0" applyNumberFormat="1" applyFont="1" applyBorder="1" applyAlignment="1">
      <alignment horizontal="left"/>
    </xf>
    <xf numFmtId="0" fontId="8" fillId="0" borderId="9" xfId="0" applyFont="1" applyBorder="1"/>
    <xf numFmtId="49" fontId="9" fillId="0" borderId="0" xfId="0" applyNumberFormat="1" applyFont="1" applyAlignment="1">
      <alignment horizontal="left"/>
    </xf>
    <xf numFmtId="0" fontId="8" fillId="7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9" fillId="0" borderId="0" xfId="0" applyFont="1" applyAlignment="1">
      <alignment horizontal="center"/>
    </xf>
    <xf numFmtId="165" fontId="8" fillId="7" borderId="22" xfId="0" applyNumberFormat="1" applyFont="1" applyFill="1" applyBorder="1" applyAlignment="1" applyProtection="1">
      <alignment horizontal="center" wrapText="1"/>
      <protection locked="0"/>
    </xf>
    <xf numFmtId="165" fontId="13" fillId="0" borderId="3" xfId="0" applyNumberFormat="1" applyFont="1" applyBorder="1" applyAlignment="1" applyProtection="1">
      <alignment horizontal="center" wrapText="1"/>
      <protection locked="0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9" fillId="5" borderId="9" xfId="0" applyNumberFormat="1" applyFont="1" applyFill="1" applyBorder="1" applyProtection="1">
      <protection locked="0"/>
    </xf>
    <xf numFmtId="49" fontId="9" fillId="5" borderId="10" xfId="0" applyNumberFormat="1" applyFont="1" applyFill="1" applyBorder="1" applyProtection="1">
      <protection locked="0"/>
    </xf>
    <xf numFmtId="14" fontId="9" fillId="5" borderId="28" xfId="0" applyNumberFormat="1" applyFont="1" applyFill="1" applyBorder="1" applyAlignment="1" applyProtection="1">
      <alignment horizontal="right"/>
      <protection locked="0"/>
    </xf>
    <xf numFmtId="14" fontId="9" fillId="5" borderId="29" xfId="0" applyNumberFormat="1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8" borderId="30" xfId="0" applyFont="1" applyFill="1" applyBorder="1" applyAlignment="1" applyProtection="1">
      <alignment horizontal="center"/>
      <protection locked="0"/>
    </xf>
    <xf numFmtId="0" fontId="8" fillId="6" borderId="3" xfId="0" applyFont="1" applyFill="1" applyBorder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center"/>
      <protection locked="0"/>
    </xf>
    <xf numFmtId="0" fontId="8" fillId="0" borderId="30" xfId="0" applyFont="1" applyBorder="1" applyAlignment="1" applyProtection="1">
      <alignment horizontal="center"/>
      <protection locked="0"/>
    </xf>
    <xf numFmtId="0" fontId="8" fillId="7" borderId="32" xfId="0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14" fontId="9" fillId="5" borderId="33" xfId="0" applyNumberFormat="1" applyFont="1" applyFill="1" applyBorder="1" applyAlignment="1" applyProtection="1">
      <alignment horizontal="right"/>
      <protection locked="0"/>
    </xf>
    <xf numFmtId="14" fontId="9" fillId="5" borderId="34" xfId="0" applyNumberFormat="1" applyFont="1" applyFill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49" fontId="9" fillId="5" borderId="35" xfId="0" applyNumberFormat="1" applyFont="1" applyFill="1" applyBorder="1" applyProtection="1">
      <protection locked="0"/>
    </xf>
    <xf numFmtId="49" fontId="9" fillId="5" borderId="36" xfId="0" applyNumberFormat="1" applyFont="1" applyFill="1" applyBorder="1" applyProtection="1">
      <protection locked="0"/>
    </xf>
    <xf numFmtId="14" fontId="9" fillId="5" borderId="37" xfId="0" applyNumberFormat="1" applyFont="1" applyFill="1" applyBorder="1" applyAlignment="1" applyProtection="1">
      <alignment horizontal="right"/>
      <protection locked="0"/>
    </xf>
    <xf numFmtId="14" fontId="9" fillId="5" borderId="38" xfId="0" applyNumberFormat="1" applyFont="1" applyFill="1" applyBorder="1" applyAlignment="1" applyProtection="1">
      <alignment horizontal="center"/>
      <protection locked="0"/>
    </xf>
    <xf numFmtId="0" fontId="8" fillId="3" borderId="39" xfId="0" applyFont="1" applyFill="1" applyBorder="1" applyAlignment="1" applyProtection="1">
      <alignment horizontal="center"/>
      <protection locked="0"/>
    </xf>
    <xf numFmtId="0" fontId="8" fillId="8" borderId="40" xfId="0" applyFont="1" applyFill="1" applyBorder="1" applyAlignment="1" applyProtection="1">
      <alignment horizontal="center"/>
      <protection locked="0"/>
    </xf>
    <xf numFmtId="0" fontId="8" fillId="6" borderId="39" xfId="0" applyFont="1" applyFill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7" borderId="42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>
      <alignment horizontal="center"/>
    </xf>
    <xf numFmtId="0" fontId="7" fillId="8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7" borderId="44" xfId="0" applyFont="1" applyFill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7" fillId="3" borderId="45" xfId="0" applyFont="1" applyFill="1" applyBorder="1" applyAlignment="1" applyProtection="1">
      <alignment horizontal="center"/>
      <protection locked="0"/>
    </xf>
    <xf numFmtId="0" fontId="7" fillId="8" borderId="30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/>
      <protection locked="0"/>
    </xf>
    <xf numFmtId="0" fontId="7" fillId="7" borderId="44" xfId="0" applyFont="1" applyFill="1" applyBorder="1" applyAlignment="1" applyProtection="1">
      <alignment horizontal="center"/>
      <protection locked="0"/>
    </xf>
    <xf numFmtId="0" fontId="0" fillId="0" borderId="23" xfId="0" applyBorder="1"/>
    <xf numFmtId="0" fontId="7" fillId="3" borderId="41" xfId="0" applyFont="1" applyFill="1" applyBorder="1" applyAlignment="1">
      <alignment horizontal="center"/>
    </xf>
    <xf numFmtId="0" fontId="7" fillId="8" borderId="40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12" xfId="0" applyFont="1" applyBorder="1"/>
    <xf numFmtId="0" fontId="13" fillId="0" borderId="12" xfId="0" applyFont="1" applyBorder="1" applyAlignment="1">
      <alignment horizontal="center"/>
    </xf>
    <xf numFmtId="0" fontId="8" fillId="0" borderId="22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3" xfId="0" applyFont="1" applyBorder="1"/>
    <xf numFmtId="0" fontId="8" fillId="0" borderId="11" xfId="0" applyFont="1" applyBorder="1"/>
    <xf numFmtId="0" fontId="13" fillId="0" borderId="0" xfId="0" applyFont="1"/>
    <xf numFmtId="0" fontId="8" fillId="0" borderId="0" xfId="0" applyFont="1" applyAlignment="1">
      <alignment horizontal="left"/>
    </xf>
    <xf numFmtId="0" fontId="13" fillId="0" borderId="0" xfId="0" applyFont="1" applyBorder="1" applyAlignment="1" applyProtection="1">
      <alignment horizontal="left" vertical="top"/>
      <protection locked="0"/>
    </xf>
    <xf numFmtId="0" fontId="8" fillId="9" borderId="49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 applyProtection="1">
      <alignment horizontal="center"/>
      <protection locked="0"/>
    </xf>
    <xf numFmtId="0" fontId="8" fillId="9" borderId="50" xfId="0" applyFont="1" applyFill="1" applyBorder="1" applyAlignment="1" applyProtection="1">
      <alignment horizontal="center"/>
      <protection locked="0"/>
    </xf>
    <xf numFmtId="0" fontId="7" fillId="9" borderId="49" xfId="0" applyFont="1" applyFill="1" applyBorder="1" applyAlignment="1">
      <alignment horizontal="center"/>
    </xf>
    <xf numFmtId="0" fontId="7" fillId="9" borderId="2" xfId="0" applyFont="1" applyFill="1" applyBorder="1" applyAlignment="1" applyProtection="1">
      <alignment horizontal="center"/>
      <protection locked="0"/>
    </xf>
    <xf numFmtId="0" fontId="7" fillId="9" borderId="50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 applyProtection="1">
      <alignment horizontal="center"/>
      <protection locked="0"/>
    </xf>
    <xf numFmtId="0" fontId="8" fillId="9" borderId="40" xfId="0" applyFont="1" applyFill="1" applyBorder="1" applyAlignment="1" applyProtection="1">
      <alignment horizontal="center"/>
      <protection locked="0"/>
    </xf>
    <xf numFmtId="0" fontId="7" fillId="9" borderId="25" xfId="0" applyFont="1" applyFill="1" applyBorder="1" applyAlignment="1">
      <alignment horizontal="center"/>
    </xf>
    <xf numFmtId="0" fontId="7" fillId="9" borderId="30" xfId="0" applyFont="1" applyFill="1" applyBorder="1" applyAlignment="1" applyProtection="1">
      <alignment horizontal="center"/>
      <protection locked="0"/>
    </xf>
    <xf numFmtId="0" fontId="7" fillId="9" borderId="40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horizontal="center"/>
      <protection locked="0"/>
    </xf>
    <xf numFmtId="0" fontId="7" fillId="0" borderId="49" xfId="0" applyFont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5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8" fillId="0" borderId="1" xfId="0" applyFont="1" applyBorder="1"/>
    <xf numFmtId="0" fontId="0" fillId="0" borderId="2" xfId="0" applyBorder="1"/>
    <xf numFmtId="14" fontId="6" fillId="0" borderId="0" xfId="0" applyNumberFormat="1" applyFont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2" xfId="0" applyFont="1" applyFill="1" applyBorder="1"/>
    <xf numFmtId="0" fontId="7" fillId="4" borderId="3" xfId="0" applyFont="1" applyFill="1" applyBorder="1"/>
    <xf numFmtId="49" fontId="9" fillId="5" borderId="5" xfId="0" applyNumberFormat="1" applyFont="1" applyFill="1" applyBorder="1" applyAlignment="1" applyProtection="1">
      <alignment horizontal="left"/>
      <protection locked="0"/>
    </xf>
    <xf numFmtId="0" fontId="10" fillId="6" borderId="7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49" fontId="9" fillId="5" borderId="10" xfId="0" applyNumberFormat="1" applyFont="1" applyFill="1" applyBorder="1" applyAlignment="1" applyProtection="1">
      <alignment horizontal="left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5" xfId="0" applyFont="1" applyBorder="1"/>
    <xf numFmtId="0" fontId="0" fillId="0" borderId="15" xfId="0" applyBorder="1"/>
    <xf numFmtId="0" fontId="0" fillId="0" borderId="1" xfId="0" applyBorder="1"/>
    <xf numFmtId="0" fontId="13" fillId="0" borderId="7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47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48" xfId="0" applyFont="1" applyBorder="1" applyAlignment="1" applyProtection="1">
      <alignment horizontal="left" vertical="top"/>
      <protection locked="0"/>
    </xf>
    <xf numFmtId="0" fontId="13" fillId="0" borderId="11" xfId="0" applyFont="1" applyBorder="1" applyAlignment="1" applyProtection="1">
      <alignment horizontal="left" vertical="top"/>
      <protection locked="0"/>
    </xf>
    <xf numFmtId="0" fontId="13" fillId="0" borderId="12" xfId="0" applyFont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top"/>
      <protection locked="0"/>
    </xf>
    <xf numFmtId="49" fontId="9" fillId="0" borderId="0" xfId="0" applyNumberFormat="1" applyFont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4" fontId="13" fillId="7" borderId="20" xfId="0" applyNumberFormat="1" applyFont="1" applyFill="1" applyBorder="1" applyAlignment="1" applyProtection="1">
      <alignment horizontal="center" wrapText="1"/>
      <protection locked="0"/>
    </xf>
    <xf numFmtId="164" fontId="13" fillId="7" borderId="51" xfId="0" applyNumberFormat="1" applyFont="1" applyFill="1" applyBorder="1" applyAlignment="1" applyProtection="1">
      <alignment horizontal="center" wrapText="1"/>
      <protection locked="0"/>
    </xf>
    <xf numFmtId="164" fontId="13" fillId="7" borderId="21" xfId="0" applyNumberFormat="1" applyFont="1" applyFill="1" applyBorder="1" applyAlignment="1" applyProtection="1">
      <alignment horizontal="center" wrapText="1"/>
      <protection locked="0"/>
    </xf>
    <xf numFmtId="0" fontId="8" fillId="0" borderId="19" xfId="0" applyFont="1" applyBorder="1"/>
    <xf numFmtId="0" fontId="0" fillId="0" borderId="43" xfId="0" applyBorder="1"/>
    <xf numFmtId="0" fontId="8" fillId="0" borderId="1" xfId="0" applyFont="1" applyBorder="1"/>
    <xf numFmtId="0" fontId="0" fillId="0" borderId="2" xfId="0" applyBorder="1"/>
    <xf numFmtId="0" fontId="8" fillId="0" borderId="0" xfId="0" applyFont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mpfdienst@llag.ch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mpfdienst@llag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mpfdienst@llag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mpfdienst@llag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mpfdienst@llag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impfdienst@llag.c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impfdienst@llag.ch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impfdienst@llag.ch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impfdienst@llag.ch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mpfdienst@lla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DC84-07C8-4ACD-A6D1-AF6F2FFC57C3}">
  <sheetPr codeName="Tabelle1"/>
  <dimension ref="A1:O60"/>
  <sheetViews>
    <sheetView tabSelected="1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6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6"/>
    </row>
    <row r="9" spans="1:15" ht="15" x14ac:dyDescent="0.2">
      <c r="A9" s="5" t="s">
        <v>7</v>
      </c>
      <c r="B9" s="121"/>
      <c r="C9" s="121"/>
      <c r="D9" s="6"/>
    </row>
    <row r="10" spans="1:15" ht="15.75" thickBot="1" x14ac:dyDescent="0.25">
      <c r="A10" s="5" t="s">
        <v>8</v>
      </c>
      <c r="B10" s="121"/>
      <c r="C10" s="121"/>
      <c r="D10" s="6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54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69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69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A45:C45"/>
    <mergeCell ref="A52:F59"/>
    <mergeCell ref="A60:O60"/>
    <mergeCell ref="B11:C11"/>
    <mergeCell ref="K11:M11"/>
    <mergeCell ref="A43:C43"/>
    <mergeCell ref="A44:C44"/>
    <mergeCell ref="E11:G11"/>
    <mergeCell ref="H11:J11"/>
    <mergeCell ref="K10:M10"/>
    <mergeCell ref="E1:O1"/>
    <mergeCell ref="A3:O3"/>
    <mergeCell ref="E5:O5"/>
    <mergeCell ref="B6:C6"/>
    <mergeCell ref="E6:O7"/>
    <mergeCell ref="B7:C7"/>
    <mergeCell ref="E10:G10"/>
    <mergeCell ref="H10:J10"/>
    <mergeCell ref="B8:C8"/>
    <mergeCell ref="B9:C9"/>
    <mergeCell ref="B10:C10"/>
  </mergeCells>
  <hyperlinks>
    <hyperlink ref="E1" r:id="rId1" xr:uid="{96E8C75C-972A-46E9-8108-721B6984233C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8693AFB-CDE3-43BD-9273-5E17180A52B2}">
          <x14:formula1>
            <xm:f>'Intern (DropDown)'!$C$2:$C$4</xm:f>
          </x14:formula1>
          <xm:sqref>D13:D42</xm:sqref>
        </x14:dataValidation>
        <x14:dataValidation type="list" allowBlank="1" showInputMessage="1" showErrorMessage="1" xr:uid="{FA3CD699-B327-402E-9984-25E9DF740ED5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FB3BEBAD-4459-49C3-9F41-440BBDA2CE46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3518AE9E-A5CD-44F5-B759-AA832BA3111E}">
          <x14:formula1>
            <xm:f>'Intern (DropDown)'!$A$2:$A$21</xm:f>
          </x14:formula1>
          <xm:sqref>E13:M42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36D2-5132-482A-B54D-12B3E4B0953D}">
  <dimension ref="A1:O60"/>
  <sheetViews>
    <sheetView topLeftCell="A5" zoomScale="85" zoomScaleNormal="85" workbookViewId="0">
      <selection activeCell="J51" sqref="J51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60AA7355-BE51-448C-B4C3-1F8E2D3C2745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89C358-CCF1-4097-B5B8-8C2680EA790F}">
          <x14:formula1>
            <xm:f>'Intern (DropDown)'!$A$2:$A$21</xm:f>
          </x14:formula1>
          <xm:sqref>E13:M42</xm:sqref>
        </x14:dataValidation>
        <x14:dataValidation type="list" allowBlank="1" showInputMessage="1" showErrorMessage="1" xr:uid="{9EC9A989-C60D-419B-BFE5-9FA1DD7FD4D2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E3D46C7B-96AB-40EF-830E-5DD84B6D9702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6D6448EE-D494-4A70-93EE-23D21A8D588C}">
          <x14:formula1>
            <xm:f>'Intern (DropDown)'!$C$2:$C$4</xm:f>
          </x14:formula1>
          <xm:sqref>D13:D42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3B20-94C1-44F6-9109-0AE3747E1FD8}">
  <sheetPr codeName="Tabelle11"/>
  <dimension ref="A1:E21"/>
  <sheetViews>
    <sheetView workbookViewId="0">
      <selection activeCell="C36" sqref="C36"/>
    </sheetView>
  </sheetViews>
  <sheetFormatPr baseColWidth="10" defaultRowHeight="14.25" x14ac:dyDescent="0.2"/>
  <sheetData>
    <row r="1" spans="1:5" x14ac:dyDescent="0.2">
      <c r="A1" s="147" t="s">
        <v>35</v>
      </c>
      <c r="B1" s="147"/>
    </row>
    <row r="2" spans="1:5" x14ac:dyDescent="0.2">
      <c r="A2" s="97" t="s">
        <v>34</v>
      </c>
      <c r="B2" t="s">
        <v>36</v>
      </c>
      <c r="C2" s="77" t="s">
        <v>37</v>
      </c>
      <c r="D2" s="77" t="s">
        <v>38</v>
      </c>
      <c r="E2" s="77" t="s">
        <v>13</v>
      </c>
    </row>
    <row r="3" spans="1:5" x14ac:dyDescent="0.2">
      <c r="A3" s="98" t="s">
        <v>39</v>
      </c>
      <c r="B3" t="s">
        <v>40</v>
      </c>
      <c r="C3" s="77" t="s">
        <v>41</v>
      </c>
      <c r="D3" s="77" t="s">
        <v>42</v>
      </c>
    </row>
    <row r="4" spans="1:5" x14ac:dyDescent="0.2">
      <c r="A4" s="97" t="s">
        <v>43</v>
      </c>
      <c r="B4" t="s">
        <v>44</v>
      </c>
      <c r="C4" t="s">
        <v>45</v>
      </c>
      <c r="D4" s="77" t="s">
        <v>46</v>
      </c>
    </row>
    <row r="5" spans="1:5" x14ac:dyDescent="0.2">
      <c r="A5" s="97" t="s">
        <v>47</v>
      </c>
      <c r="B5" t="s">
        <v>48</v>
      </c>
      <c r="D5" s="77" t="s">
        <v>49</v>
      </c>
    </row>
    <row r="6" spans="1:5" x14ac:dyDescent="0.2">
      <c r="A6" s="97" t="s">
        <v>50</v>
      </c>
      <c r="D6" s="77" t="s">
        <v>51</v>
      </c>
    </row>
    <row r="7" spans="1:5" x14ac:dyDescent="0.2">
      <c r="A7" s="97" t="s">
        <v>52</v>
      </c>
      <c r="B7" t="s">
        <v>53</v>
      </c>
      <c r="D7" s="77" t="s">
        <v>54</v>
      </c>
    </row>
    <row r="8" spans="1:5" x14ac:dyDescent="0.2">
      <c r="A8" s="97" t="s">
        <v>55</v>
      </c>
      <c r="B8" t="s">
        <v>56</v>
      </c>
    </row>
    <row r="9" spans="1:5" x14ac:dyDescent="0.2">
      <c r="A9" s="97" t="s">
        <v>57</v>
      </c>
      <c r="B9" t="s">
        <v>58</v>
      </c>
    </row>
    <row r="10" spans="1:5" x14ac:dyDescent="0.2">
      <c r="A10" s="97" t="s">
        <v>59</v>
      </c>
      <c r="B10" t="s">
        <v>60</v>
      </c>
    </row>
    <row r="11" spans="1:5" x14ac:dyDescent="0.2">
      <c r="A11" s="97" t="s">
        <v>61</v>
      </c>
      <c r="B11" t="s">
        <v>62</v>
      </c>
    </row>
    <row r="12" spans="1:5" x14ac:dyDescent="0.2">
      <c r="A12" s="97" t="s">
        <v>63</v>
      </c>
      <c r="B12" t="s">
        <v>64</v>
      </c>
    </row>
    <row r="13" spans="1:5" x14ac:dyDescent="0.2">
      <c r="A13" s="97" t="s">
        <v>65</v>
      </c>
    </row>
    <row r="14" spans="1:5" x14ac:dyDescent="0.2">
      <c r="A14" s="97" t="s">
        <v>66</v>
      </c>
    </row>
    <row r="15" spans="1:5" x14ac:dyDescent="0.2">
      <c r="A15" s="97" t="s">
        <v>38</v>
      </c>
    </row>
    <row r="16" spans="1:5" x14ac:dyDescent="0.2">
      <c r="A16" s="99" t="s">
        <v>67</v>
      </c>
    </row>
    <row r="17" spans="1:1" x14ac:dyDescent="0.2">
      <c r="A17" s="99" t="s">
        <v>68</v>
      </c>
    </row>
    <row r="18" spans="1:1" x14ac:dyDescent="0.2">
      <c r="A18" s="99" t="s">
        <v>69</v>
      </c>
    </row>
    <row r="19" spans="1:1" x14ac:dyDescent="0.2">
      <c r="A19" s="99" t="s">
        <v>70</v>
      </c>
    </row>
    <row r="20" spans="1:1" x14ac:dyDescent="0.2">
      <c r="A20" s="99" t="s">
        <v>71</v>
      </c>
    </row>
    <row r="21" spans="1:1" x14ac:dyDescent="0.2">
      <c r="A21" s="99" t="s">
        <v>72</v>
      </c>
    </row>
  </sheetData>
  <sheetProtection algorithmName="SHA-512" hashValue="UIEPUxYgLvGm3v4O5CpnjuXxdWuiCADQKt+Bn9blqO8ee+emIop0Bgc2BCGDVyEdjjy4r0iWd57NkKaX39sWGA==" saltValue="PZnBq1s9SDvNv6d8CzCXnA==" spinCount="100000" sheet="1" objects="1" scenarios="1" selectLockedCells="1" selectUnlockedCells="1"/>
  <mergeCells count="1">
    <mergeCell ref="A1:B1"/>
  </mergeCells>
  <dataValidations count="1">
    <dataValidation type="list" allowBlank="1" showInputMessage="1" showErrorMessage="1" sqref="E2" xr:uid="{4CE638C1-B212-4253-9D9A-D0FBF7C827E7}">
      <formula1>$K$13:$K$42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2AE3-65E7-4DA8-B00E-7C9B8CA08305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DCDCC7DE-6C68-4CC1-A0A4-282FB94FE3CB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8599342-7CFF-48FC-A23C-95903BCFB923}">
          <x14:formula1>
            <xm:f>'Intern (DropDown)'!$A$2:$A$21</xm:f>
          </x14:formula1>
          <xm:sqref>E13:M42</xm:sqref>
        </x14:dataValidation>
        <x14:dataValidation type="list" allowBlank="1" showInputMessage="1" showErrorMessage="1" xr:uid="{D64F4990-8F35-4B74-AD2F-4166EF0F4D5C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BEFCDBD8-A5AA-487B-B800-0FCA48F7E313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6C5062D2-F79C-443A-B262-4C68EDED210D}">
          <x14:formula1>
            <xm:f>'Intern (DropDown)'!$C$2:$C$4</xm:f>
          </x14:formula1>
          <xm:sqref>D13:D42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EED5-E90B-4968-90FE-AA2ACCA83038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5B98485C-E3ED-4F5D-8752-FBDAAA8F2EAB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430C4D7-F362-4B43-B3C3-A3AC8F6FD2C5}">
          <x14:formula1>
            <xm:f>'Intern (DropDown)'!$C$2:$C$4</xm:f>
          </x14:formula1>
          <xm:sqref>D13:D42</xm:sqref>
        </x14:dataValidation>
        <x14:dataValidation type="list" allowBlank="1" showInputMessage="1" showErrorMessage="1" xr:uid="{AB89E716-BC01-4C38-9ACD-53F50ED41699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C1094B95-7E75-47A9-B5E2-F491C58C4473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FB1A0FB5-D40E-4925-ACAB-760A90D63A13}">
          <x14:formula1>
            <xm:f>'Intern (DropDown)'!$A$2:$A$21</xm:f>
          </x14:formula1>
          <xm:sqref>E13:M42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F09B0-EB65-4FF1-BB63-0EDA32813FD8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FE4878E6-D7CA-48B9-BF4C-E445950CAF78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F81FB2-357A-48ED-9297-E04621DCDB94}">
          <x14:formula1>
            <xm:f>'Intern (DropDown)'!$A$2:$A$21</xm:f>
          </x14:formula1>
          <xm:sqref>E13:M42</xm:sqref>
        </x14:dataValidation>
        <x14:dataValidation type="list" allowBlank="1" showInputMessage="1" showErrorMessage="1" xr:uid="{776130B2-117E-47CB-AD00-C4607DFBE300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C7D5205F-2B71-4AFD-BE05-BA6F72B49FF3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CAA385D7-53E8-46BB-82B1-8655CFFCB461}">
          <x14:formula1>
            <xm:f>'Intern (DropDown)'!$C$2:$C$4</xm:f>
          </x14:formula1>
          <xm:sqref>D13:D42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AE30-065B-48A1-9AA4-8AE2075E5DD4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244D00C6-5230-4EF5-A443-ADAAAB9E9DC7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B09F3D2-E356-4D37-9F89-7DEDCB8F33E2}">
          <x14:formula1>
            <xm:f>'Intern (DropDown)'!$C$2:$C$4</xm:f>
          </x14:formula1>
          <xm:sqref>D13:D42</xm:sqref>
        </x14:dataValidation>
        <x14:dataValidation type="list" allowBlank="1" showInputMessage="1" showErrorMessage="1" xr:uid="{EC6BD9D7-CFD5-49BF-BABA-A07AD8698361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DBE90500-05F3-4168-B5D5-1CF94D3B729C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60FC0594-4E66-43B7-AB23-CB52EEA60883}">
          <x14:formula1>
            <xm:f>'Intern (DropDown)'!$A$2:$A$21</xm:f>
          </x14:formula1>
          <xm:sqref>E13:M42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09B6-F726-4990-961C-BCAC06252311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D5F47D0F-E2E1-4CB1-BFB8-B28CC79BAB46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E4909C-17DA-4FBB-896C-547349944302}">
          <x14:formula1>
            <xm:f>'Intern (DropDown)'!$A$2:$A$21</xm:f>
          </x14:formula1>
          <xm:sqref>E13:M42</xm:sqref>
        </x14:dataValidation>
        <x14:dataValidation type="list" allowBlank="1" showInputMessage="1" showErrorMessage="1" xr:uid="{2AA9D8C5-4384-46B2-811A-6472537D6BC1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8011FBF6-14B5-43B8-A875-B678A0429341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CF76CDDF-7308-4A15-9B11-5441820F4188}">
          <x14:formula1>
            <xm:f>'Intern (DropDown)'!$C$2:$C$4</xm:f>
          </x14:formula1>
          <xm:sqref>D13:D42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6BD0-A4BF-4172-92BB-8E9431422FEB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C39AEF91-0AEF-49D5-AED1-96EE1CB3DA0C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AEB0AB8-6597-4A3E-9A00-5EDE5A96C291}">
          <x14:formula1>
            <xm:f>'Intern (DropDown)'!$C$2:$C$4</xm:f>
          </x14:formula1>
          <xm:sqref>D13:D42</xm:sqref>
        </x14:dataValidation>
        <x14:dataValidation type="list" allowBlank="1" showInputMessage="1" showErrorMessage="1" xr:uid="{5196D7D9-0783-46E9-930B-CE739B8E6864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5BE3C6ED-4E7C-44E4-95A6-7D2ED4B934D6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E51F215D-1CB0-40E4-A430-9578F84DFF82}">
          <x14:formula1>
            <xm:f>'Intern (DropDown)'!$A$2:$A$21</xm:f>
          </x14:formula1>
          <xm:sqref>E13:M42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3EBE-2CFE-4021-99D3-6EF8EB88A095}">
  <dimension ref="A1:O60"/>
  <sheetViews>
    <sheetView topLeftCell="A5"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9D91F889-4CD5-4F9B-86FF-037B88683B06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540F98-9C12-4FC1-A614-8A03CA5800F6}">
          <x14:formula1>
            <xm:f>'Intern (DropDown)'!$A$2:$A$21</xm:f>
          </x14:formula1>
          <xm:sqref>E13:M42</xm:sqref>
        </x14:dataValidation>
        <x14:dataValidation type="list" allowBlank="1" showInputMessage="1" showErrorMessage="1" xr:uid="{BC9AFB4D-B13A-4D8B-AE05-94213DD47246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A6DAB690-F0D1-4E0A-B2AE-556264DFE77C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B581A8B3-D289-4EFA-ABBD-2EF277FFBB6C}">
          <x14:formula1>
            <xm:f>'Intern (DropDown)'!$C$2:$C$4</xm:f>
          </x14:formula1>
          <xm:sqref>D13:D42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56AC1-32C5-4E5E-90FB-75B0E91BAEE5}">
  <dimension ref="A1:O60"/>
  <sheetViews>
    <sheetView zoomScale="85" zoomScaleNormal="85" workbookViewId="0">
      <selection activeCell="B6" sqref="B6:C6"/>
    </sheetView>
  </sheetViews>
  <sheetFormatPr baseColWidth="10" defaultRowHeight="14.25" x14ac:dyDescent="0.2"/>
  <cols>
    <col min="1" max="1" width="21.625" customWidth="1"/>
    <col min="2" max="2" width="20.625" customWidth="1"/>
    <col min="3" max="3" width="11.875" customWidth="1"/>
    <col min="4" max="4" width="11" customWidth="1"/>
    <col min="5" max="13" width="9.5" customWidth="1"/>
    <col min="14" max="14" width="8.75" customWidth="1"/>
    <col min="15" max="15" width="12.5" customWidth="1"/>
  </cols>
  <sheetData>
    <row r="1" spans="1:15" ht="26.25" x14ac:dyDescent="0.2">
      <c r="A1" s="1" t="s">
        <v>73</v>
      </c>
      <c r="B1" s="1"/>
      <c r="C1" s="1"/>
      <c r="D1" s="2"/>
      <c r="E1" s="106" t="s">
        <v>0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3" spans="1:15" ht="20.25" x14ac:dyDescent="0.3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x14ac:dyDescent="0.2">
      <c r="O4" s="103">
        <v>45991</v>
      </c>
    </row>
    <row r="5" spans="1:15" ht="15.75" x14ac:dyDescent="0.25">
      <c r="E5" s="111" t="s">
        <v>2</v>
      </c>
      <c r="F5" s="112"/>
      <c r="G5" s="112"/>
      <c r="H5" s="112"/>
      <c r="I5" s="112"/>
      <c r="J5" s="112"/>
      <c r="K5" s="112"/>
      <c r="L5" s="112"/>
      <c r="M5" s="112"/>
      <c r="N5" s="112"/>
      <c r="O5" s="113"/>
    </row>
    <row r="6" spans="1:15" ht="15" x14ac:dyDescent="0.2">
      <c r="A6" s="3" t="s">
        <v>3</v>
      </c>
      <c r="B6" s="114"/>
      <c r="C6" s="114"/>
      <c r="D6" s="4"/>
      <c r="E6" s="115" t="s">
        <v>4</v>
      </c>
      <c r="F6" s="116"/>
      <c r="G6" s="116"/>
      <c r="H6" s="116"/>
      <c r="I6" s="116"/>
      <c r="J6" s="116"/>
      <c r="K6" s="116"/>
      <c r="L6" s="116"/>
      <c r="M6" s="116"/>
      <c r="N6" s="116"/>
      <c r="O6" s="117"/>
    </row>
    <row r="7" spans="1:15" ht="15" x14ac:dyDescent="0.2">
      <c r="A7" s="5" t="s">
        <v>5</v>
      </c>
      <c r="B7" s="121"/>
      <c r="C7" s="121"/>
      <c r="D7" s="100"/>
      <c r="E7" s="118"/>
      <c r="F7" s="119"/>
      <c r="G7" s="119"/>
      <c r="H7" s="119"/>
      <c r="I7" s="119"/>
      <c r="J7" s="119"/>
      <c r="K7" s="119"/>
      <c r="L7" s="119"/>
      <c r="M7" s="119"/>
      <c r="N7" s="119"/>
      <c r="O7" s="120"/>
    </row>
    <row r="8" spans="1:15" ht="15" x14ac:dyDescent="0.2">
      <c r="A8" s="5" t="s">
        <v>6</v>
      </c>
      <c r="B8" s="121"/>
      <c r="C8" s="121"/>
      <c r="D8" s="100"/>
    </row>
    <row r="9" spans="1:15" ht="15" x14ac:dyDescent="0.2">
      <c r="A9" s="5" t="s">
        <v>7</v>
      </c>
      <c r="B9" s="121"/>
      <c r="C9" s="121"/>
      <c r="D9" s="100"/>
    </row>
    <row r="10" spans="1:15" ht="15.75" thickBot="1" x14ac:dyDescent="0.25">
      <c r="A10" s="5" t="s">
        <v>8</v>
      </c>
      <c r="B10" s="121"/>
      <c r="C10" s="121"/>
      <c r="D10" s="100"/>
      <c r="E10" s="122" t="s">
        <v>9</v>
      </c>
      <c r="F10" s="123"/>
      <c r="G10" s="124"/>
      <c r="H10" s="122" t="s">
        <v>9</v>
      </c>
      <c r="I10" s="123"/>
      <c r="J10" s="124"/>
      <c r="K10" s="104" t="s">
        <v>9</v>
      </c>
      <c r="L10" s="105"/>
      <c r="M10" s="105"/>
      <c r="N10" s="7" t="s">
        <v>10</v>
      </c>
      <c r="O10" s="8" t="s">
        <v>11</v>
      </c>
    </row>
    <row r="11" spans="1:15" ht="15.75" thickBot="1" x14ac:dyDescent="0.25">
      <c r="A11" s="9" t="s">
        <v>12</v>
      </c>
      <c r="B11" s="138">
        <f>COUNTA(A13:A42)</f>
        <v>0</v>
      </c>
      <c r="C11" s="139"/>
      <c r="D11" s="10"/>
      <c r="E11" s="140"/>
      <c r="F11" s="141"/>
      <c r="G11" s="142"/>
      <c r="H11" s="140"/>
      <c r="I11" s="141"/>
      <c r="J11" s="142"/>
      <c r="K11" s="140"/>
      <c r="L11" s="141"/>
      <c r="M11" s="142"/>
      <c r="N11" s="11" t="s">
        <v>13</v>
      </c>
      <c r="O11" s="12"/>
    </row>
    <row r="12" spans="1:15" ht="25.5" x14ac:dyDescent="0.2">
      <c r="A12" s="13" t="s">
        <v>14</v>
      </c>
      <c r="B12" s="13" t="s">
        <v>15</v>
      </c>
      <c r="C12" s="14" t="s">
        <v>16</v>
      </c>
      <c r="D12" s="15" t="s">
        <v>17</v>
      </c>
      <c r="E12" s="16" t="s">
        <v>18</v>
      </c>
      <c r="F12" s="17" t="s">
        <v>19</v>
      </c>
      <c r="G12" s="86" t="s">
        <v>31</v>
      </c>
      <c r="H12" s="18" t="s">
        <v>20</v>
      </c>
      <c r="I12" s="17" t="s">
        <v>21</v>
      </c>
      <c r="J12" s="80" t="s">
        <v>32</v>
      </c>
      <c r="K12" s="19" t="s">
        <v>22</v>
      </c>
      <c r="L12" s="20" t="s">
        <v>23</v>
      </c>
      <c r="M12" s="20" t="s">
        <v>33</v>
      </c>
      <c r="N12" s="21"/>
      <c r="O12" s="22"/>
    </row>
    <row r="13" spans="1:15" ht="15" x14ac:dyDescent="0.2">
      <c r="A13" s="23"/>
      <c r="B13" s="24"/>
      <c r="C13" s="25"/>
      <c r="D13" s="26"/>
      <c r="E13" s="27"/>
      <c r="F13" s="28"/>
      <c r="G13" s="87"/>
      <c r="H13" s="29"/>
      <c r="I13" s="28"/>
      <c r="J13" s="81"/>
      <c r="K13" s="30"/>
      <c r="L13" s="92"/>
      <c r="M13" s="31"/>
      <c r="N13" s="32"/>
      <c r="O13" s="33"/>
    </row>
    <row r="14" spans="1:15" ht="15" x14ac:dyDescent="0.2">
      <c r="A14" s="23"/>
      <c r="B14" s="24"/>
      <c r="C14" s="34"/>
      <c r="D14" s="35"/>
      <c r="E14" s="27"/>
      <c r="F14" s="28"/>
      <c r="G14" s="87"/>
      <c r="H14" s="29"/>
      <c r="I14" s="28"/>
      <c r="J14" s="81"/>
      <c r="K14" s="30"/>
      <c r="L14" s="92"/>
      <c r="M14" s="31"/>
      <c r="N14" s="32"/>
      <c r="O14" s="33"/>
    </row>
    <row r="15" spans="1:15" ht="15" x14ac:dyDescent="0.2">
      <c r="A15" s="23"/>
      <c r="B15" s="24"/>
      <c r="C15" s="34"/>
      <c r="D15" s="35"/>
      <c r="E15" s="27"/>
      <c r="F15" s="28"/>
      <c r="G15" s="87"/>
      <c r="H15" s="29"/>
      <c r="I15" s="28"/>
      <c r="J15" s="81"/>
      <c r="K15" s="30"/>
      <c r="L15" s="92"/>
      <c r="M15" s="31"/>
      <c r="N15" s="32"/>
      <c r="O15" s="33"/>
    </row>
    <row r="16" spans="1:15" ht="15" x14ac:dyDescent="0.2">
      <c r="A16" s="23"/>
      <c r="B16" s="24"/>
      <c r="C16" s="34"/>
      <c r="D16" s="35"/>
      <c r="E16" s="27"/>
      <c r="F16" s="28"/>
      <c r="G16" s="87"/>
      <c r="H16" s="29"/>
      <c r="I16" s="28"/>
      <c r="J16" s="81"/>
      <c r="K16" s="30"/>
      <c r="L16" s="92"/>
      <c r="M16" s="31"/>
      <c r="N16" s="32"/>
      <c r="O16" s="33"/>
    </row>
    <row r="17" spans="1:15" ht="15" x14ac:dyDescent="0.2">
      <c r="A17" s="23"/>
      <c r="B17" s="24"/>
      <c r="C17" s="34"/>
      <c r="D17" s="35"/>
      <c r="E17" s="27"/>
      <c r="F17" s="28"/>
      <c r="G17" s="87"/>
      <c r="H17" s="29"/>
      <c r="I17" s="28"/>
      <c r="J17" s="81"/>
      <c r="K17" s="30"/>
      <c r="L17" s="92"/>
      <c r="M17" s="31"/>
      <c r="N17" s="32"/>
      <c r="O17" s="33"/>
    </row>
    <row r="18" spans="1:15" ht="15" x14ac:dyDescent="0.2">
      <c r="A18" s="23"/>
      <c r="B18" s="24"/>
      <c r="C18" s="34"/>
      <c r="D18" s="35"/>
      <c r="E18" s="27"/>
      <c r="F18" s="28"/>
      <c r="G18" s="87"/>
      <c r="H18" s="29"/>
      <c r="I18" s="28"/>
      <c r="J18" s="81"/>
      <c r="K18" s="30"/>
      <c r="L18" s="92"/>
      <c r="M18" s="31"/>
      <c r="N18" s="32"/>
      <c r="O18" s="33"/>
    </row>
    <row r="19" spans="1:15" ht="15" x14ac:dyDescent="0.2">
      <c r="A19" s="23"/>
      <c r="B19" s="24"/>
      <c r="C19" s="34"/>
      <c r="D19" s="35"/>
      <c r="E19" s="27"/>
      <c r="F19" s="28"/>
      <c r="G19" s="87"/>
      <c r="H19" s="29"/>
      <c r="I19" s="28"/>
      <c r="J19" s="81"/>
      <c r="K19" s="30"/>
      <c r="L19" s="92"/>
      <c r="M19" s="31"/>
      <c r="N19" s="32"/>
      <c r="O19" s="33"/>
    </row>
    <row r="20" spans="1:15" ht="15" x14ac:dyDescent="0.2">
      <c r="A20" s="23"/>
      <c r="B20" s="24"/>
      <c r="C20" s="34"/>
      <c r="D20" s="35"/>
      <c r="E20" s="27"/>
      <c r="F20" s="28"/>
      <c r="G20" s="87"/>
      <c r="H20" s="29"/>
      <c r="I20" s="28"/>
      <c r="J20" s="81"/>
      <c r="K20" s="30"/>
      <c r="L20" s="92"/>
      <c r="M20" s="31"/>
      <c r="N20" s="32"/>
      <c r="O20" s="33"/>
    </row>
    <row r="21" spans="1:15" ht="15" x14ac:dyDescent="0.2">
      <c r="A21" s="23"/>
      <c r="B21" s="24"/>
      <c r="C21" s="34"/>
      <c r="D21" s="35"/>
      <c r="E21" s="27"/>
      <c r="F21" s="28"/>
      <c r="G21" s="87"/>
      <c r="H21" s="29"/>
      <c r="I21" s="28"/>
      <c r="J21" s="81"/>
      <c r="K21" s="30"/>
      <c r="L21" s="92"/>
      <c r="M21" s="31"/>
      <c r="N21" s="32"/>
      <c r="O21" s="36"/>
    </row>
    <row r="22" spans="1:15" ht="15" x14ac:dyDescent="0.2">
      <c r="A22" s="23"/>
      <c r="B22" s="24"/>
      <c r="C22" s="34"/>
      <c r="D22" s="35"/>
      <c r="E22" s="27"/>
      <c r="F22" s="28"/>
      <c r="G22" s="87"/>
      <c r="H22" s="29"/>
      <c r="I22" s="28"/>
      <c r="J22" s="81"/>
      <c r="K22" s="30"/>
      <c r="L22" s="92"/>
      <c r="M22" s="31"/>
      <c r="N22" s="32"/>
      <c r="O22" s="33"/>
    </row>
    <row r="23" spans="1:15" ht="15" x14ac:dyDescent="0.2">
      <c r="A23" s="23"/>
      <c r="B23" s="24"/>
      <c r="C23" s="34"/>
      <c r="D23" s="35"/>
      <c r="E23" s="27"/>
      <c r="F23" s="28"/>
      <c r="G23" s="87"/>
      <c r="H23" s="29"/>
      <c r="I23" s="28"/>
      <c r="J23" s="81"/>
      <c r="K23" s="30"/>
      <c r="L23" s="92"/>
      <c r="M23" s="31"/>
      <c r="N23" s="32"/>
      <c r="O23" s="33"/>
    </row>
    <row r="24" spans="1:15" ht="15" x14ac:dyDescent="0.2">
      <c r="A24" s="23"/>
      <c r="B24" s="24"/>
      <c r="C24" s="34"/>
      <c r="D24" s="35"/>
      <c r="E24" s="27"/>
      <c r="F24" s="28"/>
      <c r="G24" s="87"/>
      <c r="H24" s="29"/>
      <c r="I24" s="28"/>
      <c r="J24" s="81"/>
      <c r="K24" s="30"/>
      <c r="L24" s="92"/>
      <c r="M24" s="31"/>
      <c r="N24" s="32"/>
      <c r="O24" s="33"/>
    </row>
    <row r="25" spans="1:15" ht="15" x14ac:dyDescent="0.2">
      <c r="A25" s="23"/>
      <c r="B25" s="24"/>
      <c r="C25" s="34"/>
      <c r="D25" s="35"/>
      <c r="E25" s="27"/>
      <c r="F25" s="28"/>
      <c r="G25" s="87"/>
      <c r="H25" s="29"/>
      <c r="I25" s="28"/>
      <c r="J25" s="81"/>
      <c r="K25" s="30"/>
      <c r="L25" s="92"/>
      <c r="M25" s="31"/>
      <c r="N25" s="32"/>
      <c r="O25" s="33"/>
    </row>
    <row r="26" spans="1:15" ht="15" x14ac:dyDescent="0.2">
      <c r="A26" s="23"/>
      <c r="B26" s="24"/>
      <c r="C26" s="34"/>
      <c r="D26" s="35"/>
      <c r="E26" s="27"/>
      <c r="F26" s="28"/>
      <c r="G26" s="87"/>
      <c r="H26" s="29"/>
      <c r="I26" s="28"/>
      <c r="J26" s="81"/>
      <c r="K26" s="30"/>
      <c r="L26" s="92"/>
      <c r="M26" s="31"/>
      <c r="N26" s="32"/>
      <c r="O26" s="33"/>
    </row>
    <row r="27" spans="1:15" ht="15" x14ac:dyDescent="0.2">
      <c r="A27" s="23"/>
      <c r="B27" s="24"/>
      <c r="C27" s="34"/>
      <c r="D27" s="35"/>
      <c r="E27" s="27"/>
      <c r="F27" s="28"/>
      <c r="G27" s="87"/>
      <c r="H27" s="29"/>
      <c r="I27" s="28"/>
      <c r="J27" s="81"/>
      <c r="K27" s="30"/>
      <c r="L27" s="92"/>
      <c r="M27" s="31"/>
      <c r="N27" s="32"/>
      <c r="O27" s="33"/>
    </row>
    <row r="28" spans="1:15" ht="15" x14ac:dyDescent="0.2">
      <c r="A28" s="23"/>
      <c r="B28" s="24"/>
      <c r="C28" s="34"/>
      <c r="D28" s="35"/>
      <c r="E28" s="27"/>
      <c r="F28" s="28"/>
      <c r="G28" s="87"/>
      <c r="H28" s="29"/>
      <c r="I28" s="28"/>
      <c r="J28" s="81"/>
      <c r="K28" s="30"/>
      <c r="L28" s="92"/>
      <c r="M28" s="31"/>
      <c r="N28" s="32"/>
      <c r="O28" s="33"/>
    </row>
    <row r="29" spans="1:15" ht="15" x14ac:dyDescent="0.2">
      <c r="A29" s="23"/>
      <c r="B29" s="24"/>
      <c r="C29" s="34"/>
      <c r="D29" s="35"/>
      <c r="E29" s="27"/>
      <c r="F29" s="28"/>
      <c r="G29" s="87"/>
      <c r="H29" s="29"/>
      <c r="I29" s="28"/>
      <c r="J29" s="81"/>
      <c r="K29" s="30"/>
      <c r="L29" s="92"/>
      <c r="M29" s="31"/>
      <c r="N29" s="32"/>
      <c r="O29" s="33"/>
    </row>
    <row r="30" spans="1:15" ht="15" x14ac:dyDescent="0.2">
      <c r="A30" s="23"/>
      <c r="B30" s="24"/>
      <c r="C30" s="34"/>
      <c r="D30" s="35"/>
      <c r="E30" s="27"/>
      <c r="F30" s="28"/>
      <c r="G30" s="87"/>
      <c r="H30" s="29"/>
      <c r="I30" s="28"/>
      <c r="J30" s="81"/>
      <c r="K30" s="30"/>
      <c r="L30" s="92"/>
      <c r="M30" s="31"/>
      <c r="N30" s="32"/>
      <c r="O30" s="33"/>
    </row>
    <row r="31" spans="1:15" ht="15" x14ac:dyDescent="0.2">
      <c r="A31" s="23"/>
      <c r="B31" s="24"/>
      <c r="C31" s="34"/>
      <c r="D31" s="35"/>
      <c r="E31" s="27"/>
      <c r="F31" s="28"/>
      <c r="G31" s="87"/>
      <c r="H31" s="29"/>
      <c r="I31" s="28"/>
      <c r="J31" s="81"/>
      <c r="K31" s="30"/>
      <c r="L31" s="92"/>
      <c r="M31" s="31"/>
      <c r="N31" s="32"/>
      <c r="O31" s="33"/>
    </row>
    <row r="32" spans="1:15" ht="15" x14ac:dyDescent="0.2">
      <c r="A32" s="23"/>
      <c r="B32" s="24"/>
      <c r="C32" s="34"/>
      <c r="D32" s="35"/>
      <c r="E32" s="27"/>
      <c r="F32" s="28"/>
      <c r="G32" s="87"/>
      <c r="H32" s="29"/>
      <c r="I32" s="28"/>
      <c r="J32" s="81"/>
      <c r="K32" s="30"/>
      <c r="L32" s="92"/>
      <c r="M32" s="31"/>
      <c r="N32" s="32"/>
      <c r="O32" s="33"/>
    </row>
    <row r="33" spans="1:15" ht="15" x14ac:dyDescent="0.2">
      <c r="A33" s="23"/>
      <c r="B33" s="24"/>
      <c r="C33" s="34"/>
      <c r="D33" s="35"/>
      <c r="E33" s="27"/>
      <c r="F33" s="28"/>
      <c r="G33" s="87"/>
      <c r="H33" s="29"/>
      <c r="I33" s="28"/>
      <c r="J33" s="81"/>
      <c r="K33" s="30"/>
      <c r="L33" s="92"/>
      <c r="M33" s="31"/>
      <c r="N33" s="32"/>
      <c r="O33" s="33"/>
    </row>
    <row r="34" spans="1:15" ht="15" x14ac:dyDescent="0.2">
      <c r="A34" s="23"/>
      <c r="B34" s="24"/>
      <c r="C34" s="34"/>
      <c r="D34" s="35"/>
      <c r="E34" s="27"/>
      <c r="F34" s="28"/>
      <c r="G34" s="87"/>
      <c r="H34" s="29"/>
      <c r="I34" s="28"/>
      <c r="J34" s="81"/>
      <c r="K34" s="30"/>
      <c r="L34" s="92"/>
      <c r="M34" s="31"/>
      <c r="N34" s="32"/>
      <c r="O34" s="33"/>
    </row>
    <row r="35" spans="1:15" ht="15" x14ac:dyDescent="0.2">
      <c r="A35" s="23"/>
      <c r="B35" s="24"/>
      <c r="C35" s="34"/>
      <c r="D35" s="35"/>
      <c r="E35" s="27"/>
      <c r="F35" s="28"/>
      <c r="G35" s="87"/>
      <c r="H35" s="29"/>
      <c r="I35" s="28"/>
      <c r="J35" s="81"/>
      <c r="K35" s="30"/>
      <c r="L35" s="92"/>
      <c r="M35" s="31"/>
      <c r="N35" s="32"/>
      <c r="O35" s="33"/>
    </row>
    <row r="36" spans="1:15" ht="15" x14ac:dyDescent="0.2">
      <c r="A36" s="23"/>
      <c r="B36" s="24"/>
      <c r="C36" s="34"/>
      <c r="D36" s="35"/>
      <c r="E36" s="27"/>
      <c r="F36" s="28"/>
      <c r="G36" s="87"/>
      <c r="H36" s="29"/>
      <c r="I36" s="28"/>
      <c r="J36" s="81"/>
      <c r="K36" s="30"/>
      <c r="L36" s="92"/>
      <c r="M36" s="31"/>
      <c r="N36" s="32"/>
      <c r="O36" s="33"/>
    </row>
    <row r="37" spans="1:15" ht="15" x14ac:dyDescent="0.2">
      <c r="A37" s="23"/>
      <c r="B37" s="24"/>
      <c r="C37" s="34"/>
      <c r="D37" s="35"/>
      <c r="E37" s="27"/>
      <c r="F37" s="28"/>
      <c r="G37" s="87"/>
      <c r="H37" s="29"/>
      <c r="I37" s="28"/>
      <c r="J37" s="81"/>
      <c r="K37" s="30"/>
      <c r="L37" s="92"/>
      <c r="M37" s="31"/>
      <c r="N37" s="32"/>
      <c r="O37" s="33"/>
    </row>
    <row r="38" spans="1:15" ht="15" x14ac:dyDescent="0.2">
      <c r="A38" s="23"/>
      <c r="B38" s="24"/>
      <c r="C38" s="34"/>
      <c r="D38" s="35"/>
      <c r="E38" s="27"/>
      <c r="F38" s="28"/>
      <c r="G38" s="87"/>
      <c r="H38" s="29"/>
      <c r="I38" s="28"/>
      <c r="J38" s="81"/>
      <c r="K38" s="30"/>
      <c r="L38" s="92"/>
      <c r="M38" s="31"/>
      <c r="N38" s="32"/>
      <c r="O38" s="33"/>
    </row>
    <row r="39" spans="1:15" ht="15" x14ac:dyDescent="0.2">
      <c r="A39" s="23"/>
      <c r="B39" s="24"/>
      <c r="C39" s="34"/>
      <c r="D39" s="35"/>
      <c r="E39" s="27"/>
      <c r="F39" s="28"/>
      <c r="G39" s="87"/>
      <c r="H39" s="29"/>
      <c r="I39" s="28"/>
      <c r="J39" s="81"/>
      <c r="K39" s="30"/>
      <c r="L39" s="92"/>
      <c r="M39" s="31"/>
      <c r="N39" s="32"/>
      <c r="O39" s="33"/>
    </row>
    <row r="40" spans="1:15" ht="15" x14ac:dyDescent="0.2">
      <c r="A40" s="23"/>
      <c r="B40" s="24"/>
      <c r="C40" s="34"/>
      <c r="D40" s="35"/>
      <c r="E40" s="27"/>
      <c r="F40" s="28"/>
      <c r="G40" s="87"/>
      <c r="H40" s="29"/>
      <c r="I40" s="28"/>
      <c r="J40" s="81"/>
      <c r="K40" s="30"/>
      <c r="L40" s="92"/>
      <c r="M40" s="31"/>
      <c r="N40" s="32"/>
      <c r="O40" s="33"/>
    </row>
    <row r="41" spans="1:15" ht="15" x14ac:dyDescent="0.2">
      <c r="A41" s="23"/>
      <c r="B41" s="24"/>
      <c r="C41" s="34"/>
      <c r="D41" s="35"/>
      <c r="E41" s="27"/>
      <c r="F41" s="28"/>
      <c r="G41" s="87"/>
      <c r="H41" s="29"/>
      <c r="I41" s="28"/>
      <c r="J41" s="81"/>
      <c r="K41" s="30"/>
      <c r="L41" s="92"/>
      <c r="M41" s="31"/>
      <c r="N41" s="32"/>
      <c r="O41" s="33"/>
    </row>
    <row r="42" spans="1:15" ht="15.75" thickBot="1" x14ac:dyDescent="0.25">
      <c r="A42" s="37"/>
      <c r="B42" s="38"/>
      <c r="C42" s="39"/>
      <c r="D42" s="40"/>
      <c r="E42" s="41"/>
      <c r="F42" s="42"/>
      <c r="G42" s="88"/>
      <c r="H42" s="43"/>
      <c r="I42" s="42"/>
      <c r="J42" s="82"/>
      <c r="K42" s="44"/>
      <c r="L42" s="93"/>
      <c r="M42" s="45"/>
      <c r="N42" s="46"/>
      <c r="O42" s="33"/>
    </row>
    <row r="43" spans="1:15" ht="15.75" x14ac:dyDescent="0.25">
      <c r="A43" s="143" t="s">
        <v>24</v>
      </c>
      <c r="B43" s="144"/>
      <c r="C43" s="144"/>
      <c r="E43" s="47">
        <f>COUNTIF(E13:E42,"x")+COUNTIF(E13:E42,"x 1.")+COUNTIF(E13:E42,"x 2.")+COUNTIF(E13:E42,"x 3.")</f>
        <v>0</v>
      </c>
      <c r="F43" s="48">
        <f>COUNTIF(F13:F42,"x")+COUNTIF(F13:F42,"x 1.")+COUNTIF(F13:F42,"x 2.")+COUNTIF(F13:F42,"x 3.")</f>
        <v>0</v>
      </c>
      <c r="G43" s="89">
        <f>COUNTIF(G13:G42,"x")+COUNTIF(G13:G42,"x 1.")+COUNTIF(G13:G42,"x 2.")+COUNTIF(G13:G42,"x 3.")</f>
        <v>0</v>
      </c>
      <c r="H43" s="49">
        <f t="shared" ref="H43:M43" si="0">COUNTIF(H13:H42,"x")+COUNTIF(H13:H42,"x 1.")+COUNTIF(H13:H42,"x 2.")+COUNTIF(H13:H42,"x 3.")</f>
        <v>0</v>
      </c>
      <c r="I43" s="48">
        <f>COUNTIF(I13:I42,"x")+COUNTIF(I13:I42,"x 1.")+COUNTIF(I13:I42,"x 2.")+COUNTIF(I13:I42,"x 3.")</f>
        <v>0</v>
      </c>
      <c r="J43" s="83">
        <f>COUNTIF(J13:J42,"x")+COUNTIF(J13:J42,"x 1.")+COUNTIF(J13:J42,"x 2.")+COUNTIF(J13:J42,"x 3.")</f>
        <v>0</v>
      </c>
      <c r="K43" s="50">
        <f t="shared" si="0"/>
        <v>0</v>
      </c>
      <c r="L43" s="94">
        <f>COUNTIF(L13:L42,"x")+COUNTIF(L13:L42,"x 1.")+COUNTIF(L13:L42,"x 2.")+COUNTIF(L13:L42,"x 3.")</f>
        <v>0</v>
      </c>
      <c r="M43" s="51">
        <f t="shared" si="0"/>
        <v>0</v>
      </c>
      <c r="N43" s="52"/>
      <c r="O43" s="53"/>
    </row>
    <row r="44" spans="1:15" ht="15.75" x14ac:dyDescent="0.25">
      <c r="A44" s="145" t="s">
        <v>25</v>
      </c>
      <c r="B44" s="146"/>
      <c r="C44" s="146"/>
      <c r="D44" s="102"/>
      <c r="E44" s="55"/>
      <c r="F44" s="56"/>
      <c r="G44" s="90"/>
      <c r="H44" s="57"/>
      <c r="I44" s="56"/>
      <c r="J44" s="84"/>
      <c r="K44" s="58"/>
      <c r="L44" s="95"/>
      <c r="M44" s="59"/>
      <c r="N44" s="60"/>
    </row>
    <row r="45" spans="1:15" ht="16.5" thickBot="1" x14ac:dyDescent="0.3">
      <c r="A45" s="125" t="s">
        <v>26</v>
      </c>
      <c r="B45" s="126"/>
      <c r="C45" s="127"/>
      <c r="D45" s="61"/>
      <c r="E45" s="62">
        <f>SUM(E43:E44)</f>
        <v>0</v>
      </c>
      <c r="F45" s="63">
        <f t="shared" ref="F45:M45" si="1">SUM(F43:F44)</f>
        <v>0</v>
      </c>
      <c r="G45" s="91">
        <f>SUM(G43:G44)</f>
        <v>0</v>
      </c>
      <c r="H45" s="64">
        <f t="shared" si="1"/>
        <v>0</v>
      </c>
      <c r="I45" s="63">
        <f t="shared" si="1"/>
        <v>0</v>
      </c>
      <c r="J45" s="85">
        <f>SUM(J43:J44)</f>
        <v>0</v>
      </c>
      <c r="K45" s="65">
        <f t="shared" si="1"/>
        <v>0</v>
      </c>
      <c r="L45" s="96">
        <f>SUM(L43:L44)</f>
        <v>0</v>
      </c>
      <c r="M45" s="66">
        <f t="shared" si="1"/>
        <v>0</v>
      </c>
      <c r="N45" s="67"/>
      <c r="O45" s="68"/>
    </row>
    <row r="46" spans="1:15" ht="15" thickBot="1" x14ac:dyDescent="0.25">
      <c r="A46" s="101" t="s">
        <v>27</v>
      </c>
      <c r="B46" s="70"/>
      <c r="C46" s="70"/>
      <c r="D46" s="71"/>
      <c r="E46" s="72"/>
      <c r="F46" s="72"/>
      <c r="G46" s="72"/>
      <c r="H46" s="71"/>
      <c r="I46" s="71"/>
      <c r="J46" s="71"/>
      <c r="K46" s="71"/>
      <c r="L46" s="71"/>
      <c r="M46" s="71"/>
      <c r="N46" s="73">
        <f>COUNTA(N13:N42)</f>
        <v>0</v>
      </c>
      <c r="O46" s="74"/>
    </row>
    <row r="47" spans="1:15" x14ac:dyDescent="0.2">
      <c r="A47" s="101" t="s">
        <v>28</v>
      </c>
      <c r="B47" s="70"/>
      <c r="C47" s="70"/>
      <c r="D47" s="75">
        <f>COUNTIF(D13:D42,"m")</f>
        <v>0</v>
      </c>
    </row>
    <row r="48" spans="1:15" x14ac:dyDescent="0.2">
      <c r="A48" s="76" t="s">
        <v>29</v>
      </c>
      <c r="B48" s="71"/>
      <c r="C48" s="71"/>
      <c r="D48" s="75">
        <f>COUNTIF(D13:D42,"w")</f>
        <v>0</v>
      </c>
    </row>
    <row r="49" spans="1:15" x14ac:dyDescent="0.2">
      <c r="A49" s="76" t="s">
        <v>30</v>
      </c>
      <c r="B49" s="71"/>
      <c r="C49" s="71"/>
      <c r="D49" s="75">
        <f>COUNTIF(D13:D42,"d")</f>
        <v>0</v>
      </c>
    </row>
    <row r="50" spans="1:15" x14ac:dyDescent="0.2">
      <c r="A50" s="77"/>
      <c r="B50" s="77"/>
    </row>
    <row r="51" spans="1:15" x14ac:dyDescent="0.2">
      <c r="A51" s="78" t="s">
        <v>11</v>
      </c>
    </row>
    <row r="52" spans="1:15" x14ac:dyDescent="0.2">
      <c r="A52" s="128"/>
      <c r="B52" s="129"/>
      <c r="C52" s="129"/>
      <c r="D52" s="129"/>
      <c r="E52" s="129"/>
      <c r="F52" s="130"/>
      <c r="G52" s="79"/>
    </row>
    <row r="53" spans="1:15" x14ac:dyDescent="0.2">
      <c r="A53" s="131"/>
      <c r="B53" s="132"/>
      <c r="C53" s="132"/>
      <c r="D53" s="132"/>
      <c r="E53" s="132"/>
      <c r="F53" s="133"/>
      <c r="G53" s="79"/>
    </row>
    <row r="54" spans="1:15" x14ac:dyDescent="0.2">
      <c r="A54" s="131"/>
      <c r="B54" s="132"/>
      <c r="C54" s="132"/>
      <c r="D54" s="132"/>
      <c r="E54" s="132"/>
      <c r="F54" s="133"/>
      <c r="G54" s="79"/>
    </row>
    <row r="55" spans="1:15" x14ac:dyDescent="0.2">
      <c r="A55" s="131"/>
      <c r="B55" s="132"/>
      <c r="C55" s="132"/>
      <c r="D55" s="132"/>
      <c r="E55" s="132"/>
      <c r="F55" s="133"/>
      <c r="G55" s="79"/>
    </row>
    <row r="56" spans="1:15" x14ac:dyDescent="0.2">
      <c r="A56" s="131"/>
      <c r="B56" s="132"/>
      <c r="C56" s="132"/>
      <c r="D56" s="132"/>
      <c r="E56" s="132"/>
      <c r="F56" s="133"/>
      <c r="G56" s="79"/>
    </row>
    <row r="57" spans="1:15" x14ac:dyDescent="0.2">
      <c r="A57" s="131"/>
      <c r="B57" s="132"/>
      <c r="C57" s="132"/>
      <c r="D57" s="132"/>
      <c r="E57" s="132"/>
      <c r="F57" s="133"/>
      <c r="G57" s="79"/>
    </row>
    <row r="58" spans="1:15" x14ac:dyDescent="0.2">
      <c r="A58" s="131"/>
      <c r="B58" s="132"/>
      <c r="C58" s="132"/>
      <c r="D58" s="132"/>
      <c r="E58" s="132"/>
      <c r="F58" s="133"/>
      <c r="G58" s="79"/>
    </row>
    <row r="59" spans="1:15" x14ac:dyDescent="0.2">
      <c r="A59" s="134"/>
      <c r="B59" s="135"/>
      <c r="C59" s="135"/>
      <c r="D59" s="135"/>
      <c r="E59" s="135"/>
      <c r="F59" s="136"/>
      <c r="G59" s="79"/>
    </row>
    <row r="60" spans="1:15" ht="15" x14ac:dyDescent="0.2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</row>
  </sheetData>
  <sheetProtection algorithmName="SHA-512" hashValue="CaVzbOF7FsEKukz1RAbJ56AHnVp/C9RhwNYXbOM1OSCBRX1170tYh19Z3roticozLcRUJxJekLg+G6QzSSHvwA==" saltValue="gHbm+OTBmGHI0Pk/CcHULw==" spinCount="100000" sheet="1" objects="1" scenarios="1"/>
  <mergeCells count="21">
    <mergeCell ref="K10:M10"/>
    <mergeCell ref="E1:O1"/>
    <mergeCell ref="A3:O3"/>
    <mergeCell ref="E5:O5"/>
    <mergeCell ref="B6:C6"/>
    <mergeCell ref="E6:O7"/>
    <mergeCell ref="B7:C7"/>
    <mergeCell ref="B8:C8"/>
    <mergeCell ref="B9:C9"/>
    <mergeCell ref="B10:C10"/>
    <mergeCell ref="E10:G10"/>
    <mergeCell ref="H10:J10"/>
    <mergeCell ref="A45:C45"/>
    <mergeCell ref="A52:F59"/>
    <mergeCell ref="A60:O60"/>
    <mergeCell ref="B11:C11"/>
    <mergeCell ref="E11:G11"/>
    <mergeCell ref="H11:J11"/>
    <mergeCell ref="K11:M11"/>
    <mergeCell ref="A43:C43"/>
    <mergeCell ref="A44:C44"/>
  </mergeCells>
  <hyperlinks>
    <hyperlink ref="E1" r:id="rId1" xr:uid="{FA4EA4A6-A984-43CB-A2BB-6A219C0AA1D7}"/>
  </hyperlinks>
  <pageMargins left="0.7" right="0.7" top="0.78740157499999996" bottom="0.78740157499999996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82EBAF2-1246-4D9B-9EB6-A5F10928946B}">
          <x14:formula1>
            <xm:f>'Intern (DropDown)'!$C$2:$C$4</xm:f>
          </x14:formula1>
          <xm:sqref>D13:D42</xm:sqref>
        </x14:dataValidation>
        <x14:dataValidation type="list" allowBlank="1" showInputMessage="1" showErrorMessage="1" xr:uid="{416AF88C-7AF5-4EEB-839B-001E1ADB5056}">
          <x14:formula1>
            <xm:f>'Intern (DropDown)'!$E$2</xm:f>
          </x14:formula1>
          <xm:sqref>N13:N42</xm:sqref>
        </x14:dataValidation>
        <x14:dataValidation type="list" allowBlank="1" showInputMessage="1" showErrorMessage="1" xr:uid="{BE13CFC9-4B7F-4C6D-9694-40B3C03EFD79}">
          <x14:formula1>
            <xm:f>'Intern (DropDown)'!$D$2:$D$7</xm:f>
          </x14:formula1>
          <xm:sqref>O13:O42</xm:sqref>
        </x14:dataValidation>
        <x14:dataValidation type="list" allowBlank="1" showInputMessage="1" showErrorMessage="1" xr:uid="{46D78D7C-5B83-4FFB-B1AE-A55227A6A420}">
          <x14:formula1>
            <xm:f>'Intern (DropDown)'!$A$2:$A$21</xm:f>
          </x14:formula1>
          <xm:sqref>E13:M42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Klasse A</vt:lpstr>
      <vt:lpstr>Klasse B</vt:lpstr>
      <vt:lpstr>Klasse C</vt:lpstr>
      <vt:lpstr>Klasse D</vt:lpstr>
      <vt:lpstr>Klasse E</vt:lpstr>
      <vt:lpstr>Klasse F</vt:lpstr>
      <vt:lpstr>Klasse G</vt:lpstr>
      <vt:lpstr>Klasse H</vt:lpstr>
      <vt:lpstr>Klasse I</vt:lpstr>
      <vt:lpstr>Klasse J</vt:lpstr>
    </vt:vector>
  </TitlesOfParts>
  <Company>Lungenliga Aargau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Mayor Cindy</dc:creator>
  <cp:lastModifiedBy>Fatzer Larissa</cp:lastModifiedBy>
  <dcterms:created xsi:type="dcterms:W3CDTF">2025-11-26T12:17:19Z</dcterms:created>
  <dcterms:modified xsi:type="dcterms:W3CDTF">2025-11-27T08:27:50Z</dcterms:modified>
</cp:coreProperties>
</file>